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osuke\Desktop\大会関係\2025\2025北海道学生\要項他\"/>
    </mc:Choice>
  </mc:AlternateContent>
  <xr:revisionPtr revIDLastSave="0" documentId="13_ncr:1_{D8FFBFEC-2115-422A-8086-389A93C55B54}" xr6:coauthVersionLast="47" xr6:coauthVersionMax="47" xr10:uidLastSave="{00000000-0000-0000-0000-000000000000}"/>
  <bookViews>
    <workbookView xWindow="14295" yWindow="0" windowWidth="14610" windowHeight="17385" activeTab="1" xr2:uid="{00000000-000D-0000-FFFF-FFFF00000000}"/>
  </bookViews>
  <sheets>
    <sheet name="エントリー集計用紙" sheetId="1" r:id="rId1"/>
    <sheet name="振込明細書貼付用紙" sheetId="3" r:id="rId2"/>
  </sheets>
  <definedNames>
    <definedName name="_xlnm.Print_Area" localSheetId="0">エントリー集計用紙!$C$3:$X$46</definedName>
    <definedName name="_xlnm.Print_Area" localSheetId="1">振込明細書貼付用紙!$C$3:$X$46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9" i="1" l="1"/>
  <c r="C3" i="3"/>
  <c r="P37" i="1"/>
  <c r="T31" i="1"/>
  <c r="M36" i="1" s="1"/>
  <c r="P36" i="1" s="1"/>
  <c r="T26" i="1"/>
  <c r="D34" i="3"/>
  <c r="H31" i="3"/>
  <c r="Q27" i="3"/>
  <c r="T18" i="1"/>
  <c r="M35" i="1" l="1"/>
  <c r="P35" i="1" s="1"/>
  <c r="P38" i="1" s="1"/>
  <c r="N26" i="3"/>
  <c r="Q26" i="3" s="1"/>
  <c r="N25" i="3" l="1"/>
  <c r="Q25" i="3" s="1"/>
  <c r="Q28" i="3" s="1"/>
</calcChain>
</file>

<file path=xl/sharedStrings.xml><?xml version="1.0" encoding="utf-8"?>
<sst xmlns="http://schemas.openxmlformats.org/spreadsheetml/2006/main" count="99" uniqueCount="74">
  <si>
    <t>日</t>
    <rPh sb="0" eb="1">
      <t>ニチ</t>
    </rPh>
    <phoneticPr fontId="3"/>
  </si>
  <si>
    <t>月</t>
    <rPh sb="0" eb="1">
      <t>ガツ</t>
    </rPh>
    <phoneticPr fontId="3"/>
  </si>
  <si>
    <t>年</t>
    <rPh sb="0" eb="1">
      <t>ネン</t>
    </rPh>
    <phoneticPr fontId="3"/>
  </si>
  <si>
    <t>公益財団法人日本水泳連盟学生委員会北部支部　御中</t>
    <rPh sb="0" eb="6">
      <t>コウエキザイダンホウジン</t>
    </rPh>
    <rPh sb="6" eb="21">
      <t>ニホンスイエイレンメイガクセイイインカイホクブシブ</t>
    </rPh>
    <rPh sb="22" eb="24">
      <t>オンチュウ</t>
    </rPh>
    <phoneticPr fontId="3"/>
  </si>
  <si>
    <t>エントリー集計用紙</t>
    <rPh sb="5" eb="9">
      <t>シュウケイヨウシ</t>
    </rPh>
    <phoneticPr fontId="3"/>
  </si>
  <si>
    <t>■　参加人数</t>
    <rPh sb="2" eb="4">
      <t>サンカ</t>
    </rPh>
    <rPh sb="4" eb="6">
      <t>ニンズウ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</si>
  <si>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</si>
  <si>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</si>
  <si>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合計</t>
    <rPh sb="0" eb="2">
      <t>ゴウケイ</t>
    </rPh>
    <phoneticPr fontId="3"/>
  </si>
  <si>
    <t>●男子</t>
    <rPh sb="1" eb="3">
      <t>ダンシ</t>
    </rPh>
    <phoneticPr fontId="3"/>
  </si>
  <si>
    <t>自由形</t>
    <rPh sb="0" eb="3">
      <t>ジユウガタ</t>
    </rPh>
    <phoneticPr fontId="3"/>
  </si>
  <si>
    <t>背泳ぎ</t>
    <rPh sb="0" eb="2">
      <t>セオヨ</t>
    </rPh>
    <phoneticPr fontId="3"/>
  </si>
  <si>
    <t>平泳ぎ</t>
    <rPh sb="0" eb="2">
      <t>ヒラオヨ</t>
    </rPh>
    <phoneticPr fontId="3"/>
  </si>
  <si>
    <t>バタフライ</t>
    <phoneticPr fontId="3"/>
  </si>
  <si>
    <t>個人メドレー</t>
    <rPh sb="0" eb="2">
      <t>コジン</t>
    </rPh>
    <phoneticPr fontId="3"/>
  </si>
  <si>
    <t>●女子</t>
    <rPh sb="1" eb="3">
      <t>ジョシ</t>
    </rPh>
    <phoneticPr fontId="3"/>
  </si>
  <si>
    <t>■　個人種目参加数</t>
    <rPh sb="2" eb="4">
      <t>コジン</t>
    </rPh>
    <rPh sb="4" eb="6">
      <t>シュモク</t>
    </rPh>
    <rPh sb="6" eb="8">
      <t>サンカ</t>
    </rPh>
    <rPh sb="8" eb="9">
      <t>スウ</t>
    </rPh>
    <phoneticPr fontId="3"/>
  </si>
  <si>
    <t>■　リレー種目参加数</t>
    <rPh sb="5" eb="7">
      <t>シュモク</t>
    </rPh>
    <rPh sb="7" eb="9">
      <t>サンカ</t>
    </rPh>
    <rPh sb="9" eb="10">
      <t>スウ</t>
    </rPh>
    <phoneticPr fontId="3"/>
  </si>
  <si>
    <t>■　申込金</t>
    <rPh sb="2" eb="4">
      <t>モウシコミ</t>
    </rPh>
    <rPh sb="4" eb="5">
      <t>キン</t>
    </rPh>
    <phoneticPr fontId="3"/>
  </si>
  <si>
    <t>項目</t>
    <rPh sb="0" eb="2">
      <t>コウモク</t>
    </rPh>
    <phoneticPr fontId="3"/>
  </si>
  <si>
    <t>個人種目</t>
    <rPh sb="0" eb="2">
      <t>コジン</t>
    </rPh>
    <rPh sb="2" eb="4">
      <t>シュモク</t>
    </rPh>
    <phoneticPr fontId="3"/>
  </si>
  <si>
    <t>リレー種目</t>
    <rPh sb="3" eb="5">
      <t>シュモク</t>
    </rPh>
    <phoneticPr fontId="3"/>
  </si>
  <si>
    <t>申込責任者</t>
    <rPh sb="0" eb="2">
      <t>モウシコミ</t>
    </rPh>
    <rPh sb="2" eb="5">
      <t>セキニンシャ</t>
    </rPh>
    <phoneticPr fontId="3"/>
  </si>
  <si>
    <t>男　　子</t>
    <rPh sb="0" eb="1">
      <t>オトコ</t>
    </rPh>
    <rPh sb="3" eb="4">
      <t>コ</t>
    </rPh>
    <phoneticPr fontId="3"/>
  </si>
  <si>
    <t>女　　子</t>
    <rPh sb="0" eb="1">
      <t>オンナ</t>
    </rPh>
    <rPh sb="3" eb="4">
      <t>コ</t>
    </rPh>
    <phoneticPr fontId="3"/>
  </si>
  <si>
    <t>混　　合</t>
    <rPh sb="0" eb="1">
      <t>コン</t>
    </rPh>
    <rPh sb="3" eb="4">
      <t>ゴウ</t>
    </rPh>
    <phoneticPr fontId="3"/>
  </si>
  <si>
    <t>200FR</t>
    <phoneticPr fontId="3"/>
  </si>
  <si>
    <t>400FR</t>
    <phoneticPr fontId="3"/>
  </si>
  <si>
    <t>200MR</t>
    <phoneticPr fontId="3"/>
  </si>
  <si>
    <t>名</t>
    <rPh sb="0" eb="1">
      <t>メイ</t>
    </rPh>
    <phoneticPr fontId="3"/>
  </si>
  <si>
    <t>内　　　　　訳</t>
    <rPh sb="0" eb="1">
      <t>ナイ</t>
    </rPh>
    <rPh sb="6" eb="7">
      <t>ヤク</t>
    </rPh>
    <phoneticPr fontId="3"/>
  </si>
  <si>
    <t>金　　　　額</t>
    <rPh sb="0" eb="1">
      <t>キン</t>
    </rPh>
    <rPh sb="5" eb="6">
      <t>ガク</t>
    </rPh>
    <phoneticPr fontId="3"/>
  </si>
  <si>
    <t>合　　　　　　　計</t>
    <rPh sb="0" eb="1">
      <t>ゴウ</t>
    </rPh>
    <rPh sb="8" eb="9">
      <t>ケイ</t>
    </rPh>
    <phoneticPr fontId="3"/>
  </si>
  <si>
    <t>×</t>
    <phoneticPr fontId="3"/>
  </si>
  <si>
    <t>登録団体名：</t>
    <rPh sb="0" eb="2">
      <t>トウロク</t>
    </rPh>
    <rPh sb="2" eb="4">
      <t>ダンタイ</t>
    </rPh>
    <rPh sb="4" eb="5">
      <t>メイ</t>
    </rPh>
    <phoneticPr fontId="3"/>
  </si>
  <si>
    <t>登録団体番号：</t>
    <rPh sb="0" eb="2">
      <t>トウロク</t>
    </rPh>
    <rPh sb="2" eb="4">
      <t>ダンタイ</t>
    </rPh>
    <rPh sb="4" eb="6">
      <t>バンゴウ</t>
    </rPh>
    <phoneticPr fontId="3"/>
  </si>
  <si>
    <t>役職：</t>
    <rPh sb="0" eb="2">
      <t>ヤクショク</t>
    </rPh>
    <phoneticPr fontId="3"/>
  </si>
  <si>
    <t>氏名：</t>
    <rPh sb="0" eb="2">
      <t>シメイ</t>
    </rPh>
    <phoneticPr fontId="3"/>
  </si>
  <si>
    <t>住所：</t>
    <rPh sb="0" eb="2">
      <t>ジュウショ</t>
    </rPh>
    <phoneticPr fontId="3"/>
  </si>
  <si>
    <t>―</t>
    <phoneticPr fontId="3"/>
  </si>
  <si>
    <t>（〒</t>
    <phoneticPr fontId="3"/>
  </si>
  <si>
    <t>）</t>
    <phoneticPr fontId="3"/>
  </si>
  <si>
    <t>電話番号：</t>
    <rPh sb="0" eb="2">
      <t>デンワ</t>
    </rPh>
    <rPh sb="2" eb="4">
      <t>バンゴウ</t>
    </rPh>
    <phoneticPr fontId="3"/>
  </si>
  <si>
    <t>下記色が変わっている部分、また適宜申込種目に合わせて記入し、PDFで保存して提出してください。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5" eb="17">
      <t>テキギ</t>
    </rPh>
    <rPh sb="17" eb="19">
      <t>モウシコミ</t>
    </rPh>
    <rPh sb="19" eb="21">
      <t>シュモク</t>
    </rPh>
    <rPh sb="22" eb="23">
      <t>ア</t>
    </rPh>
    <rPh sb="26" eb="28">
      <t>キニュウ</t>
    </rPh>
    <rPh sb="34" eb="36">
      <t>ホゾン</t>
    </rPh>
    <rPh sb="38" eb="40">
      <t>テイシュツ</t>
    </rPh>
    <phoneticPr fontId="3"/>
  </si>
  <si>
    <t>振込明細書コピー貼付用紙</t>
    <rPh sb="0" eb="2">
      <t>フリコミ</t>
    </rPh>
    <rPh sb="2" eb="5">
      <t>メイサイショ</t>
    </rPh>
    <rPh sb="8" eb="10">
      <t>ハリツ</t>
    </rPh>
    <rPh sb="10" eb="12">
      <t>ヨウシ</t>
    </rPh>
    <phoneticPr fontId="3"/>
  </si>
  <si>
    <t>振込明細書コピー貼付欄</t>
    <rPh sb="0" eb="5">
      <t>フリコミメイサイショ</t>
    </rPh>
    <rPh sb="8" eb="10">
      <t>ハリツ</t>
    </rPh>
    <rPh sb="10" eb="11">
      <t>ラン</t>
    </rPh>
    <phoneticPr fontId="3"/>
  </si>
  <si>
    <t>振込先：</t>
    <rPh sb="0" eb="3">
      <t>フリコミサキ</t>
    </rPh>
    <phoneticPr fontId="3"/>
  </si>
  <si>
    <t>＜振込期日＞</t>
    <rPh sb="1" eb="3">
      <t>フリコミ</t>
    </rPh>
    <rPh sb="3" eb="5">
      <t>キジツ</t>
    </rPh>
    <phoneticPr fontId="3"/>
  </si>
  <si>
    <t>＜銀行口座＞</t>
    <rPh sb="1" eb="3">
      <t>ギンコウ</t>
    </rPh>
    <rPh sb="3" eb="5">
      <t>コウザ</t>
    </rPh>
    <phoneticPr fontId="3"/>
  </si>
  <si>
    <t>七十七銀行　泉支店　（店番号）　２５８</t>
    <rPh sb="0" eb="5">
      <t>シチジュウシチギンコウ</t>
    </rPh>
    <rPh sb="6" eb="7">
      <t>イズミ</t>
    </rPh>
    <rPh sb="7" eb="9">
      <t>シテン</t>
    </rPh>
    <rPh sb="11" eb="12">
      <t>ミセ</t>
    </rPh>
    <rPh sb="12" eb="14">
      <t>バンゴウ</t>
    </rPh>
    <phoneticPr fontId="3"/>
  </si>
  <si>
    <t>（口座番号）５８８９８０４</t>
    <rPh sb="1" eb="3">
      <t>コウザ</t>
    </rPh>
    <rPh sb="3" eb="5">
      <t>バンゴウ</t>
    </rPh>
    <phoneticPr fontId="3"/>
  </si>
  <si>
    <t>（口座名義）（公財）日本水泳連盟学生委員会　北部支部</t>
    <rPh sb="1" eb="3">
      <t>コウザ</t>
    </rPh>
    <rPh sb="3" eb="5">
      <t>メイギ</t>
    </rPh>
    <rPh sb="7" eb="9">
      <t>コウザイ</t>
    </rPh>
    <rPh sb="10" eb="12">
      <t>ニホン</t>
    </rPh>
    <rPh sb="12" eb="14">
      <t>スイエイ</t>
    </rPh>
    <rPh sb="14" eb="16">
      <t>レンメイ</t>
    </rPh>
    <rPh sb="16" eb="18">
      <t>ガクセイ</t>
    </rPh>
    <rPh sb="18" eb="21">
      <t>イインカイ</t>
    </rPh>
    <rPh sb="22" eb="24">
      <t>ホクブ</t>
    </rPh>
    <rPh sb="24" eb="26">
      <t>シブ</t>
    </rPh>
    <phoneticPr fontId="3"/>
  </si>
  <si>
    <t>＜依頼人名＞</t>
    <rPh sb="1" eb="4">
      <t>イライニン</t>
    </rPh>
    <rPh sb="4" eb="5">
      <t>メイ</t>
    </rPh>
    <phoneticPr fontId="3"/>
  </si>
  <si>
    <t>※この枠内に振込明細書スキャン資料等を貼付けてください。</t>
    <rPh sb="3" eb="5">
      <t>ワクナイ</t>
    </rPh>
    <rPh sb="6" eb="8">
      <t>フリコミ</t>
    </rPh>
    <rPh sb="8" eb="11">
      <t>メイサイショ</t>
    </rPh>
    <rPh sb="15" eb="17">
      <t>シリョウ</t>
    </rPh>
    <rPh sb="17" eb="18">
      <t>トウ</t>
    </rPh>
    <rPh sb="19" eb="21">
      <t>ハリツ</t>
    </rPh>
    <phoneticPr fontId="3"/>
  </si>
  <si>
    <t>※写真を添付する際は、文字が明瞭に見えるものとしてください。</t>
    <rPh sb="1" eb="3">
      <t>シャシン</t>
    </rPh>
    <rPh sb="4" eb="6">
      <t>テンプ</t>
    </rPh>
    <rPh sb="8" eb="9">
      <t>サイ</t>
    </rPh>
    <rPh sb="11" eb="13">
      <t>モジ</t>
    </rPh>
    <rPh sb="14" eb="16">
      <t>メイリョウ</t>
    </rPh>
    <rPh sb="17" eb="18">
      <t>ミ</t>
    </rPh>
    <phoneticPr fontId="3"/>
  </si>
  <si>
    <t>※依頼人名の変更を必ず行ってください！</t>
    <rPh sb="1" eb="4">
      <t>イライニン</t>
    </rPh>
    <rPh sb="4" eb="5">
      <t>メイ</t>
    </rPh>
    <rPh sb="6" eb="8">
      <t>ヘンコウ</t>
    </rPh>
    <rPh sb="9" eb="10">
      <t>カナラ</t>
    </rPh>
    <rPh sb="11" eb="12">
      <t>オコナ</t>
    </rPh>
    <phoneticPr fontId="3"/>
  </si>
  <si>
    <t>扱者印</t>
    <rPh sb="0" eb="1">
      <t>アツカイ</t>
    </rPh>
    <rPh sb="1" eb="2">
      <t>シャ</t>
    </rPh>
    <rPh sb="2" eb="3">
      <t>イン</t>
    </rPh>
    <phoneticPr fontId="3"/>
  </si>
  <si>
    <t>公益財団法人　日本水泳連盟　学生委員会北部支部</t>
    <rPh sb="0" eb="6">
      <t>コウエキザイダンホウジン</t>
    </rPh>
    <rPh sb="7" eb="9">
      <t>ニホン</t>
    </rPh>
    <rPh sb="9" eb="11">
      <t>スイエイ</t>
    </rPh>
    <rPh sb="11" eb="13">
      <t>レンメイ</t>
    </rPh>
    <rPh sb="14" eb="16">
      <t>ガクセイ</t>
    </rPh>
    <rPh sb="16" eb="19">
      <t>イインカイ</t>
    </rPh>
    <rPh sb="19" eb="21">
      <t>ホクブ</t>
    </rPh>
    <rPh sb="21" eb="23">
      <t>シブ</t>
    </rPh>
    <phoneticPr fontId="3"/>
  </si>
  <si>
    <t>上記の金額正に領収いたしました</t>
    <rPh sb="0" eb="2">
      <t>ジョウキ</t>
    </rPh>
    <rPh sb="3" eb="5">
      <t>キンガク</t>
    </rPh>
    <rPh sb="5" eb="6">
      <t>マサ</t>
    </rPh>
    <rPh sb="7" eb="9">
      <t>リョウシュウ</t>
    </rPh>
    <phoneticPr fontId="3"/>
  </si>
  <si>
    <t>殿</t>
    <rPh sb="0" eb="1">
      <t>ドノ</t>
    </rPh>
    <phoneticPr fontId="3"/>
  </si>
  <si>
    <t>領　　収　　証</t>
    <rPh sb="0" eb="1">
      <t>リョウ</t>
    </rPh>
    <rPh sb="3" eb="4">
      <t>オサム</t>
    </rPh>
    <rPh sb="6" eb="7">
      <t>アカシ</t>
    </rPh>
    <phoneticPr fontId="3"/>
  </si>
  <si>
    <t>金額：　　　　　　　　円</t>
    <phoneticPr fontId="3"/>
  </si>
  <si>
    <t>　　　　年　　　月　　　日</t>
    <rPh sb="4" eb="5">
      <t>ネン</t>
    </rPh>
    <rPh sb="8" eb="9">
      <t>ガツ</t>
    </rPh>
    <rPh sb="12" eb="13">
      <t>ニチ</t>
    </rPh>
    <phoneticPr fontId="3"/>
  </si>
  <si>
    <t>個人種目男子合計</t>
    <rPh sb="0" eb="2">
      <t>コジン</t>
    </rPh>
    <rPh sb="2" eb="4">
      <t>シュモク</t>
    </rPh>
    <rPh sb="4" eb="6">
      <t>ダンシ</t>
    </rPh>
    <rPh sb="6" eb="8">
      <t>ゴウケイ</t>
    </rPh>
    <phoneticPr fontId="3"/>
  </si>
  <si>
    <t>個人種目女子合計</t>
    <rPh sb="0" eb="2">
      <t>コジン</t>
    </rPh>
    <rPh sb="2" eb="4">
      <t>シュモク</t>
    </rPh>
    <rPh sb="4" eb="6">
      <t>ジョシ</t>
    </rPh>
    <rPh sb="6" eb="8">
      <t>ゴウケイ</t>
    </rPh>
    <phoneticPr fontId="3"/>
  </si>
  <si>
    <t>リレー種目合計</t>
    <rPh sb="3" eb="5">
      <t>シュモク</t>
    </rPh>
    <rPh sb="5" eb="7">
      <t>ゴウケイ</t>
    </rPh>
    <phoneticPr fontId="3"/>
  </si>
  <si>
    <t>下記色が変わっている部分を記入し、明細書を添付したうえで、PDFで保存して提出してください。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3" eb="15">
      <t>キニュウ</t>
    </rPh>
    <rPh sb="17" eb="20">
      <t>メイサイショ</t>
    </rPh>
    <rPh sb="21" eb="23">
      <t>テンプ</t>
    </rPh>
    <rPh sb="33" eb="35">
      <t>ホゾン</t>
    </rPh>
    <rPh sb="37" eb="39">
      <t>テイシュツ</t>
    </rPh>
    <phoneticPr fontId="3"/>
  </si>
  <si>
    <t>事務局長　石田伸彦</t>
    <rPh sb="0" eb="2">
      <t>ジム</t>
    </rPh>
    <rPh sb="2" eb="4">
      <t>キョクチョウ</t>
    </rPh>
    <rPh sb="5" eb="7">
      <t>イシダ</t>
    </rPh>
    <rPh sb="7" eb="9">
      <t>ノブヒコ</t>
    </rPh>
    <phoneticPr fontId="3"/>
  </si>
  <si>
    <t>←領収証の宛名を指定したい場合は直接編集してください</t>
    <rPh sb="1" eb="4">
      <t>リョウシュウショウ</t>
    </rPh>
    <rPh sb="5" eb="7">
      <t>アテナ</t>
    </rPh>
    <rPh sb="8" eb="10">
      <t>シテイ</t>
    </rPh>
    <rPh sb="13" eb="15">
      <t>バアイ</t>
    </rPh>
    <rPh sb="16" eb="18">
      <t>チョクセツ</t>
    </rPh>
    <rPh sb="18" eb="20">
      <t>ヘンシュウ</t>
    </rPh>
    <phoneticPr fontId="3"/>
  </si>
  <si>
    <t>第28回 北海道学生公認記録会</t>
    <rPh sb="5" eb="8">
      <t>ホッカイドウ</t>
    </rPh>
    <rPh sb="8" eb="10">
      <t>ガクセイ</t>
    </rPh>
    <rPh sb="10" eb="12">
      <t>コウニン</t>
    </rPh>
    <rPh sb="12" eb="14">
      <t>キロク</t>
    </rPh>
    <rPh sb="14" eb="15">
      <t>カイ</t>
    </rPh>
    <phoneticPr fontId="3"/>
  </si>
  <si>
    <t>その他</t>
    <rPh sb="2" eb="3">
      <t>タ</t>
    </rPh>
    <phoneticPr fontId="3"/>
  </si>
  <si>
    <t>登録団体番号（５ケタ）－ホッカイドウガクセイ</t>
    <rPh sb="0" eb="2">
      <t>トウロク</t>
    </rPh>
    <rPh sb="2" eb="4">
      <t>ダンタイ</t>
    </rPh>
    <rPh sb="4" eb="6">
      <t>バンゴウ</t>
    </rPh>
    <phoneticPr fontId="3"/>
  </si>
  <si>
    <t>2025年９月15日（月）～10月20日（月）　15:00まで</t>
    <rPh sb="4" eb="5">
      <t>ネン</t>
    </rPh>
    <rPh sb="6" eb="7">
      <t>ガツ</t>
    </rPh>
    <rPh sb="9" eb="10">
      <t>ニチ</t>
    </rPh>
    <rPh sb="11" eb="12">
      <t>ゲツ</t>
    </rPh>
    <rPh sb="16" eb="17">
      <t>ガツ</t>
    </rPh>
    <rPh sb="19" eb="20">
      <t>ニチ</t>
    </rPh>
    <rPh sb="21" eb="22">
      <t>ゲツ</t>
    </rPh>
    <phoneticPr fontId="3"/>
  </si>
  <si>
    <t>但し、第28回 北海道学生公認記録会　エントリー代として</t>
    <rPh sb="0" eb="1">
      <t>タダ</t>
    </rPh>
    <rPh sb="3" eb="4">
      <t>ダイ</t>
    </rPh>
    <rPh sb="6" eb="7">
      <t>カイ</t>
    </rPh>
    <rPh sb="8" eb="11">
      <t>ホッカイドウ</t>
    </rPh>
    <rPh sb="11" eb="13">
      <t>ガクセイ</t>
    </rPh>
    <rPh sb="13" eb="15">
      <t>コウニン</t>
    </rPh>
    <rPh sb="15" eb="17">
      <t>キロク</t>
    </rPh>
    <rPh sb="17" eb="18">
      <t>カイ</t>
    </rPh>
    <rPh sb="24" eb="25">
      <t>ダイ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</si>
</sst>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¥-411]#,##0;[Red][$¥-411]#,##0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11"/>
      <color theme="1"/>
      <name val="BIZ UDゴシック"/>
      <family val="3"/>
      <charset val="128"/>
    </font>
    <font>
      <sz val="6"/>
      <name val="Yu Gothic"/>
      <family val="3"/>
      <charset val="128"/>
      <scheme val="minor"/>
    </font>
    <font>
      <sz val="12"/>
      <color theme="1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b/>
      <u/>
      <sz val="16"/>
      <color rgb="FFFF0000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u/>
      <sz val="11"/>
      <color theme="1"/>
      <name val="BIZ UD明朝 Medium"/>
      <family val="1"/>
      <charset val="128"/>
    </font>
    <font>
      <sz val="14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sz val="16"/>
      <color theme="1"/>
      <name val="BIZ UD明朝 Medium"/>
      <family val="1"/>
      <charset val="128"/>
    </font>
    <font>
      <sz val="16"/>
      <color theme="1"/>
      <name val="BIZ UDゴシック"/>
      <family val="3"/>
      <charset val="128"/>
    </font>
    <font>
      <sz val="14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Dashed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12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6" fontId="2" fillId="0" borderId="0" xfId="1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0" borderId="51" xfId="0" applyFont="1" applyBorder="1" applyAlignment="1">
      <alignment vertical="center"/>
    </xf>
    <xf numFmtId="0" fontId="10" fillId="0" borderId="50" xfId="0" applyFont="1" applyBorder="1" applyAlignment="1">
      <alignment horizontal="right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distributed" vertical="center" indent="2"/>
    </xf>
    <xf numFmtId="0" fontId="2" fillId="0" borderId="17" xfId="0" applyFont="1" applyBorder="1" applyAlignment="1">
      <alignment horizontal="distributed" vertical="center" indent="2"/>
    </xf>
    <xf numFmtId="0" fontId="2" fillId="0" borderId="14" xfId="0" applyFont="1" applyBorder="1" applyAlignment="1">
      <alignment horizontal="distributed" vertical="center" indent="2"/>
    </xf>
    <xf numFmtId="0" fontId="2" fillId="0" borderId="10" xfId="0" applyFont="1" applyBorder="1" applyAlignment="1">
      <alignment horizontal="distributed" vertical="center" indent="2"/>
    </xf>
    <xf numFmtId="0" fontId="2" fillId="0" borderId="11" xfId="0" applyFont="1" applyBorder="1" applyAlignment="1">
      <alignment horizontal="distributed" vertical="center" indent="2"/>
    </xf>
    <xf numFmtId="0" fontId="2" fillId="0" borderId="2" xfId="0" applyFont="1" applyBorder="1" applyAlignment="1">
      <alignment horizontal="distributed" vertical="center" indent="2"/>
    </xf>
    <xf numFmtId="0" fontId="2" fillId="0" borderId="21" xfId="0" applyFont="1" applyBorder="1" applyAlignment="1">
      <alignment horizontal="distributed" vertical="center" indent="2"/>
    </xf>
    <xf numFmtId="0" fontId="2" fillId="0" borderId="22" xfId="0" applyFont="1" applyBorder="1" applyAlignment="1">
      <alignment horizontal="distributed" vertical="center" indent="2"/>
    </xf>
    <xf numFmtId="0" fontId="2" fillId="0" borderId="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176" fontId="2" fillId="0" borderId="9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6" fontId="2" fillId="0" borderId="13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vertical="center"/>
    </xf>
    <xf numFmtId="176" fontId="2" fillId="0" borderId="8" xfId="0" applyNumberFormat="1" applyFont="1" applyBorder="1" applyAlignment="1">
      <alignment vertical="center"/>
    </xf>
    <xf numFmtId="176" fontId="2" fillId="0" borderId="5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6" fontId="2" fillId="0" borderId="23" xfId="1" applyFont="1" applyBorder="1" applyAlignment="1">
      <alignment horizontal="center" vertical="center"/>
    </xf>
    <xf numFmtId="6" fontId="2" fillId="0" borderId="24" xfId="1" applyFont="1" applyBorder="1" applyAlignment="1">
      <alignment horizontal="center" vertical="center"/>
    </xf>
    <xf numFmtId="6" fontId="2" fillId="0" borderId="25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vertical="center"/>
    </xf>
    <xf numFmtId="176" fontId="2" fillId="0" borderId="15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176" fontId="2" fillId="0" borderId="12" xfId="0" applyNumberFormat="1" applyFont="1" applyBorder="1" applyAlignment="1">
      <alignment vertical="center"/>
    </xf>
    <xf numFmtId="6" fontId="2" fillId="0" borderId="22" xfId="1" applyFont="1" applyBorder="1" applyAlignment="1">
      <alignment vertical="center"/>
    </xf>
    <xf numFmtId="6" fontId="2" fillId="0" borderId="26" xfId="1" applyFont="1" applyBorder="1" applyAlignment="1">
      <alignment vertical="center"/>
    </xf>
    <xf numFmtId="6" fontId="2" fillId="0" borderId="19" xfId="1" applyFont="1" applyBorder="1" applyAlignment="1">
      <alignment vertical="center"/>
    </xf>
    <xf numFmtId="6" fontId="2" fillId="0" borderId="20" xfId="1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shrinkToFit="1"/>
    </xf>
    <xf numFmtId="0" fontId="13" fillId="0" borderId="50" xfId="0" applyFont="1" applyBorder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35" xfId="0" applyFont="1" applyBorder="1" applyAlignment="1">
      <alignment horizontal="distributed" vertical="center" indent="2"/>
    </xf>
    <xf numFmtId="0" fontId="2" fillId="0" borderId="36" xfId="0" applyFont="1" applyBorder="1" applyAlignment="1">
      <alignment horizontal="distributed" vertical="center" indent="2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2" xfId="0" applyFont="1" applyBorder="1" applyAlignment="1">
      <alignment horizontal="distributed" vertical="center" indent="2"/>
    </xf>
    <xf numFmtId="0" fontId="2" fillId="0" borderId="33" xfId="0" applyFont="1" applyBorder="1" applyAlignment="1">
      <alignment horizontal="distributed" vertical="center" indent="2"/>
    </xf>
    <xf numFmtId="176" fontId="2" fillId="0" borderId="33" xfId="0" applyNumberFormat="1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176" fontId="2" fillId="0" borderId="34" xfId="0" applyNumberFormat="1" applyFont="1" applyBorder="1" applyAlignment="1">
      <alignment vertical="center"/>
    </xf>
    <xf numFmtId="0" fontId="2" fillId="0" borderId="29" xfId="0" applyFont="1" applyBorder="1" applyAlignment="1">
      <alignment horizontal="distributed" vertical="center" indent="2"/>
    </xf>
    <xf numFmtId="0" fontId="2" fillId="0" borderId="30" xfId="0" applyFont="1" applyBorder="1" applyAlignment="1">
      <alignment horizontal="distributed" vertical="center" indent="2"/>
    </xf>
    <xf numFmtId="176" fontId="2" fillId="0" borderId="30" xfId="0" applyNumberFormat="1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176" fontId="2" fillId="0" borderId="31" xfId="0" applyNumberFormat="1" applyFont="1" applyBorder="1" applyAlignment="1">
      <alignment vertical="center"/>
    </xf>
    <xf numFmtId="0" fontId="2" fillId="0" borderId="38" xfId="0" applyFont="1" applyBorder="1" applyAlignment="1">
      <alignment horizontal="distributed" vertical="center" indent="2"/>
    </xf>
    <xf numFmtId="0" fontId="2" fillId="0" borderId="39" xfId="0" applyFont="1" applyBorder="1" applyAlignment="1">
      <alignment horizontal="distributed" vertical="center" indent="2"/>
    </xf>
    <xf numFmtId="6" fontId="2" fillId="0" borderId="39" xfId="1" applyFont="1" applyBorder="1" applyAlignment="1">
      <alignment horizontal="center" vertical="center"/>
    </xf>
    <xf numFmtId="6" fontId="2" fillId="0" borderId="39" xfId="1" applyFont="1" applyBorder="1" applyAlignment="1">
      <alignment vertical="center"/>
    </xf>
    <xf numFmtId="6" fontId="2" fillId="0" borderId="40" xfId="1" applyFont="1" applyBorder="1" applyAlignment="1">
      <alignment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6" fontId="2" fillId="0" borderId="42" xfId="1" applyFont="1" applyBorder="1" applyAlignment="1">
      <alignment vertical="center"/>
    </xf>
    <xf numFmtId="6" fontId="2" fillId="0" borderId="43" xfId="1" applyFont="1" applyBorder="1" applyAlignment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X45"/>
  <sheetViews>
    <sheetView zoomScaleNormal="100" workbookViewId="0">
      <selection activeCell="U3" sqref="U3"/>
    </sheetView>
  </sheetViews>
  <sheetFormatPr defaultColWidth="3.875" defaultRowHeight="17.100000000000001" customHeight="1"/>
  <cols>
    <col min="1" max="8" width="3.875" style="1"/>
    <col min="9" max="9" width="3.875" style="1" customWidth="1"/>
    <col min="10" max="10" width="3.875" style="1"/>
    <col min="11" max="11" width="3.875" style="1" customWidth="1"/>
    <col min="12" max="12" width="3.875" style="1"/>
    <col min="13" max="13" width="3.875" style="1" customWidth="1"/>
    <col min="14" max="16384" width="3.875" style="1"/>
  </cols>
  <sheetData>
    <row r="1" spans="3:24" ht="17.100000000000001" customHeight="1">
      <c r="C1" s="1" t="s">
        <v>43</v>
      </c>
    </row>
    <row r="3" spans="3:24" ht="17.100000000000001" customHeight="1">
      <c r="R3" s="36">
        <v>2025</v>
      </c>
      <c r="S3" s="36"/>
      <c r="T3" s="1" t="s">
        <v>2</v>
      </c>
      <c r="V3" s="1" t="s">
        <v>1</v>
      </c>
      <c r="X3" s="1" t="s">
        <v>0</v>
      </c>
    </row>
    <row r="4" spans="3:24" ht="17.100000000000001" customHeight="1">
      <c r="C4" s="1" t="s">
        <v>3</v>
      </c>
    </row>
    <row r="6" spans="3:24" s="9" customFormat="1" ht="17.100000000000001" customHeight="1">
      <c r="C6" s="37" t="s">
        <v>69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</row>
    <row r="7" spans="3:24" ht="17.100000000000001" customHeight="1">
      <c r="C7" s="38" t="s">
        <v>4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</row>
    <row r="8" spans="3:24" ht="17.100000000000001" customHeight="1">
      <c r="C8" s="1" t="s">
        <v>5</v>
      </c>
    </row>
    <row r="9" spans="3:24" ht="17.100000000000001" customHeight="1">
      <c r="D9" s="39" t="s">
        <v>6</v>
      </c>
      <c r="E9" s="39"/>
      <c r="F9" s="39"/>
      <c r="G9" s="39"/>
      <c r="H9" s="39"/>
      <c r="I9" s="3" t="s">
        <v>29</v>
      </c>
      <c r="K9" s="39" t="s">
        <v>7</v>
      </c>
      <c r="L9" s="39"/>
      <c r="M9" s="39"/>
      <c r="N9" s="39"/>
      <c r="O9" s="39"/>
      <c r="P9" s="3" t="s">
        <v>29</v>
      </c>
      <c r="R9" s="39" t="s">
        <v>8</v>
      </c>
      <c r="S9" s="39"/>
      <c r="T9" s="39">
        <f>F9+M9</f>
        <v>0</v>
      </c>
      <c r="U9" s="39"/>
      <c r="V9" s="39"/>
      <c r="W9" s="3" t="s">
        <v>29</v>
      </c>
    </row>
    <row r="10" spans="3:24" ht="9" customHeight="1"/>
    <row r="11" spans="3:24" ht="17.100000000000001" customHeight="1">
      <c r="C11" s="1" t="s">
        <v>16</v>
      </c>
    </row>
    <row r="12" spans="3:24" ht="17.100000000000001" customHeight="1" thickBot="1">
      <c r="D12" s="1" t="s">
        <v>9</v>
      </c>
    </row>
    <row r="13" spans="3:24" ht="17.100000000000001" customHeight="1">
      <c r="D13" s="110" t="s">
        <v>10</v>
      </c>
      <c r="E13" s="111"/>
      <c r="F13" s="111"/>
      <c r="G13" s="111"/>
      <c r="H13" s="111"/>
      <c r="I13" s="111"/>
      <c r="J13" s="111"/>
      <c r="K13" s="112"/>
      <c r="L13" s="110" t="s">
        <v>11</v>
      </c>
      <c r="M13" s="111"/>
      <c r="N13" s="111"/>
      <c r="O13" s="111"/>
      <c r="P13" s="111"/>
      <c r="Q13" s="112"/>
      <c r="R13" s="110" t="s">
        <v>12</v>
      </c>
      <c r="S13" s="111"/>
      <c r="T13" s="111"/>
      <c r="U13" s="111"/>
      <c r="V13" s="111"/>
      <c r="W13" s="112"/>
    </row>
    <row r="14" spans="3:24" ht="17.100000000000001" customHeight="1">
      <c r="D14" s="120">
        <v>50</v>
      </c>
      <c r="E14" s="118"/>
      <c r="F14" s="115">
        <v>100</v>
      </c>
      <c r="G14" s="118"/>
      <c r="H14" s="115">
        <v>200</v>
      </c>
      <c r="I14" s="118"/>
      <c r="J14" s="115">
        <v>400</v>
      </c>
      <c r="K14" s="116"/>
      <c r="L14" s="120">
        <v>50</v>
      </c>
      <c r="M14" s="118"/>
      <c r="N14" s="115">
        <v>100</v>
      </c>
      <c r="O14" s="118"/>
      <c r="P14" s="115">
        <v>200</v>
      </c>
      <c r="Q14" s="116"/>
      <c r="R14" s="120">
        <v>50</v>
      </c>
      <c r="S14" s="118"/>
      <c r="T14" s="115">
        <v>100</v>
      </c>
      <c r="U14" s="118"/>
      <c r="V14" s="115">
        <v>200</v>
      </c>
      <c r="W14" s="116"/>
    </row>
    <row r="15" spans="3:24" ht="17.100000000000001" customHeight="1" thickBot="1">
      <c r="D15" s="119"/>
      <c r="E15" s="117"/>
      <c r="F15" s="113"/>
      <c r="G15" s="117"/>
      <c r="H15" s="113"/>
      <c r="I15" s="117"/>
      <c r="J15" s="113"/>
      <c r="K15" s="114"/>
      <c r="L15" s="119"/>
      <c r="M15" s="117"/>
      <c r="N15" s="113"/>
      <c r="O15" s="117"/>
      <c r="P15" s="113"/>
      <c r="Q15" s="114"/>
      <c r="R15" s="119"/>
      <c r="S15" s="117"/>
      <c r="T15" s="113"/>
      <c r="U15" s="117"/>
      <c r="V15" s="113"/>
      <c r="W15" s="114"/>
    </row>
    <row r="16" spans="3:24" ht="16.5" customHeight="1" thickBot="1">
      <c r="D16" s="110" t="s">
        <v>13</v>
      </c>
      <c r="E16" s="111"/>
      <c r="F16" s="111"/>
      <c r="G16" s="111"/>
      <c r="H16" s="111"/>
      <c r="I16" s="112"/>
      <c r="J16" s="110" t="s">
        <v>14</v>
      </c>
      <c r="K16" s="111"/>
      <c r="L16" s="111"/>
      <c r="M16" s="111"/>
      <c r="N16" s="111"/>
      <c r="O16" s="112"/>
    </row>
    <row r="17" spans="4:23" ht="17.100000000000001" customHeight="1">
      <c r="D17" s="120">
        <v>50</v>
      </c>
      <c r="E17" s="118"/>
      <c r="F17" s="115">
        <v>100</v>
      </c>
      <c r="G17" s="118"/>
      <c r="H17" s="115">
        <v>200</v>
      </c>
      <c r="I17" s="116"/>
      <c r="J17" s="120">
        <v>100</v>
      </c>
      <c r="K17" s="118"/>
      <c r="L17" s="115">
        <v>200</v>
      </c>
      <c r="M17" s="118"/>
      <c r="N17" s="115">
        <v>400</v>
      </c>
      <c r="O17" s="116"/>
      <c r="T17" s="110" t="s">
        <v>63</v>
      </c>
      <c r="U17" s="111"/>
      <c r="V17" s="111"/>
      <c r="W17" s="112"/>
    </row>
    <row r="18" spans="4:23" ht="17.100000000000001" customHeight="1" thickBot="1">
      <c r="D18" s="119"/>
      <c r="E18" s="117"/>
      <c r="F18" s="113"/>
      <c r="G18" s="117"/>
      <c r="H18" s="113"/>
      <c r="I18" s="114"/>
      <c r="J18" s="119"/>
      <c r="K18" s="117"/>
      <c r="L18" s="113"/>
      <c r="M18" s="117"/>
      <c r="N18" s="113"/>
      <c r="O18" s="114"/>
      <c r="T18" s="119">
        <f>SUM(D15:W15,D18:O18)</f>
        <v>0</v>
      </c>
      <c r="U18" s="121"/>
      <c r="V18" s="121"/>
      <c r="W18" s="114"/>
    </row>
    <row r="19" spans="4:23" ht="9" customHeight="1"/>
    <row r="20" spans="4:23" ht="17.100000000000001" customHeight="1" thickBot="1">
      <c r="D20" s="1" t="s">
        <v>15</v>
      </c>
    </row>
    <row r="21" spans="4:23" ht="17.100000000000001" customHeight="1">
      <c r="D21" s="110" t="s">
        <v>10</v>
      </c>
      <c r="E21" s="111"/>
      <c r="F21" s="111"/>
      <c r="G21" s="111"/>
      <c r="H21" s="111"/>
      <c r="I21" s="111"/>
      <c r="J21" s="111"/>
      <c r="K21" s="112"/>
      <c r="L21" s="110" t="s">
        <v>11</v>
      </c>
      <c r="M21" s="111"/>
      <c r="N21" s="111"/>
      <c r="O21" s="111"/>
      <c r="P21" s="111"/>
      <c r="Q21" s="112"/>
      <c r="R21" s="110" t="s">
        <v>12</v>
      </c>
      <c r="S21" s="111"/>
      <c r="T21" s="111"/>
      <c r="U21" s="111"/>
      <c r="V21" s="111"/>
      <c r="W21" s="112"/>
    </row>
    <row r="22" spans="4:23" ht="17.100000000000001" customHeight="1">
      <c r="D22" s="120">
        <v>50</v>
      </c>
      <c r="E22" s="118"/>
      <c r="F22" s="115">
        <v>100</v>
      </c>
      <c r="G22" s="118"/>
      <c r="H22" s="115">
        <v>200</v>
      </c>
      <c r="I22" s="118"/>
      <c r="J22" s="115">
        <v>400</v>
      </c>
      <c r="K22" s="116"/>
      <c r="L22" s="120">
        <v>50</v>
      </c>
      <c r="M22" s="118"/>
      <c r="N22" s="115">
        <v>100</v>
      </c>
      <c r="O22" s="118"/>
      <c r="P22" s="115">
        <v>200</v>
      </c>
      <c r="Q22" s="116"/>
      <c r="R22" s="120">
        <v>50</v>
      </c>
      <c r="S22" s="118"/>
      <c r="T22" s="115">
        <v>100</v>
      </c>
      <c r="U22" s="118"/>
      <c r="V22" s="115">
        <v>200</v>
      </c>
      <c r="W22" s="116"/>
    </row>
    <row r="23" spans="4:23" ht="17.100000000000001" customHeight="1" thickBot="1">
      <c r="D23" s="119"/>
      <c r="E23" s="117"/>
      <c r="F23" s="113"/>
      <c r="G23" s="117"/>
      <c r="H23" s="113"/>
      <c r="I23" s="117"/>
      <c r="J23" s="113"/>
      <c r="K23" s="114"/>
      <c r="L23" s="119"/>
      <c r="M23" s="117"/>
      <c r="N23" s="113"/>
      <c r="O23" s="117"/>
      <c r="P23" s="113"/>
      <c r="Q23" s="114"/>
      <c r="R23" s="119"/>
      <c r="S23" s="117"/>
      <c r="T23" s="113"/>
      <c r="U23" s="117"/>
      <c r="V23" s="113"/>
      <c r="W23" s="114"/>
    </row>
    <row r="24" spans="4:23" ht="16.5" customHeight="1" thickBot="1">
      <c r="D24" s="110" t="s">
        <v>13</v>
      </c>
      <c r="E24" s="111"/>
      <c r="F24" s="111"/>
      <c r="G24" s="111"/>
      <c r="H24" s="111"/>
      <c r="I24" s="112"/>
      <c r="J24" s="110" t="s">
        <v>14</v>
      </c>
      <c r="K24" s="111"/>
      <c r="L24" s="111"/>
      <c r="M24" s="111"/>
      <c r="N24" s="111"/>
      <c r="O24" s="112"/>
    </row>
    <row r="25" spans="4:23" ht="17.100000000000001" customHeight="1">
      <c r="D25" s="120">
        <v>50</v>
      </c>
      <c r="E25" s="118"/>
      <c r="F25" s="115">
        <v>100</v>
      </c>
      <c r="G25" s="118"/>
      <c r="H25" s="115">
        <v>200</v>
      </c>
      <c r="I25" s="116"/>
      <c r="J25" s="120">
        <v>100</v>
      </c>
      <c r="K25" s="118"/>
      <c r="L25" s="115">
        <v>200</v>
      </c>
      <c r="M25" s="118"/>
      <c r="N25" s="115">
        <v>400</v>
      </c>
      <c r="O25" s="116"/>
      <c r="T25" s="110" t="s">
        <v>64</v>
      </c>
      <c r="U25" s="111"/>
      <c r="V25" s="111"/>
      <c r="W25" s="112"/>
    </row>
    <row r="26" spans="4:23" ht="17.100000000000001" customHeight="1" thickBot="1">
      <c r="D26" s="119"/>
      <c r="E26" s="117"/>
      <c r="F26" s="113"/>
      <c r="G26" s="117"/>
      <c r="H26" s="113"/>
      <c r="I26" s="114"/>
      <c r="J26" s="119"/>
      <c r="K26" s="117"/>
      <c r="L26" s="113"/>
      <c r="M26" s="117"/>
      <c r="N26" s="113"/>
      <c r="O26" s="114"/>
      <c r="T26" s="119">
        <f>SUM(D23:W23,D26:O26)</f>
        <v>0</v>
      </c>
      <c r="U26" s="121"/>
      <c r="V26" s="121"/>
      <c r="W26" s="114"/>
    </row>
    <row r="27" spans="4:23" ht="9" customHeight="1"/>
    <row r="28" spans="4:23" ht="17.100000000000001" customHeight="1" thickBot="1">
      <c r="D28" s="1" t="s">
        <v>17</v>
      </c>
    </row>
    <row r="29" spans="4:23" ht="17.100000000000001" customHeight="1" thickBot="1">
      <c r="D29" s="110" t="s">
        <v>23</v>
      </c>
      <c r="E29" s="111"/>
      <c r="F29" s="111"/>
      <c r="G29" s="111"/>
      <c r="H29" s="111"/>
      <c r="I29" s="112"/>
      <c r="J29" s="110" t="s">
        <v>24</v>
      </c>
      <c r="K29" s="111"/>
      <c r="L29" s="111"/>
      <c r="M29" s="111"/>
      <c r="N29" s="111"/>
      <c r="O29" s="112"/>
      <c r="P29" s="110" t="s">
        <v>25</v>
      </c>
      <c r="Q29" s="111"/>
      <c r="R29" s="111"/>
      <c r="S29" s="112"/>
    </row>
    <row r="30" spans="4:23" ht="17.100000000000001" customHeight="1">
      <c r="D30" s="120" t="s">
        <v>26</v>
      </c>
      <c r="E30" s="118"/>
      <c r="F30" s="115" t="s">
        <v>27</v>
      </c>
      <c r="G30" s="118"/>
      <c r="H30" s="115" t="s">
        <v>28</v>
      </c>
      <c r="I30" s="116"/>
      <c r="J30" s="120" t="s">
        <v>26</v>
      </c>
      <c r="K30" s="118"/>
      <c r="L30" s="115" t="s">
        <v>27</v>
      </c>
      <c r="M30" s="118"/>
      <c r="N30" s="115" t="s">
        <v>28</v>
      </c>
      <c r="O30" s="116"/>
      <c r="P30" s="120" t="s">
        <v>26</v>
      </c>
      <c r="Q30" s="118"/>
      <c r="R30" s="115" t="s">
        <v>28</v>
      </c>
      <c r="S30" s="116"/>
      <c r="T30" s="110" t="s">
        <v>65</v>
      </c>
      <c r="U30" s="111"/>
      <c r="V30" s="111"/>
      <c r="W30" s="112"/>
    </row>
    <row r="31" spans="4:23" ht="17.100000000000001" customHeight="1" thickBot="1">
      <c r="D31" s="119"/>
      <c r="E31" s="117"/>
      <c r="F31" s="113"/>
      <c r="G31" s="117"/>
      <c r="H31" s="113"/>
      <c r="I31" s="114"/>
      <c r="J31" s="119"/>
      <c r="K31" s="117"/>
      <c r="L31" s="113"/>
      <c r="M31" s="117"/>
      <c r="N31" s="113"/>
      <c r="O31" s="114"/>
      <c r="P31" s="119"/>
      <c r="Q31" s="117"/>
      <c r="R31" s="113"/>
      <c r="S31" s="114"/>
      <c r="T31" s="119">
        <f>SUM(D31:O31,P31:S31)</f>
        <v>0</v>
      </c>
      <c r="U31" s="121"/>
      <c r="V31" s="121"/>
      <c r="W31" s="114"/>
    </row>
    <row r="32" spans="4:23" ht="9" customHeight="1"/>
    <row r="33" spans="3:24" ht="17.100000000000001" customHeight="1" thickBot="1">
      <c r="C33" s="1" t="s">
        <v>18</v>
      </c>
    </row>
    <row r="34" spans="3:24" ht="17.100000000000001" customHeight="1" thickBot="1">
      <c r="D34" s="40" t="s">
        <v>19</v>
      </c>
      <c r="E34" s="41"/>
      <c r="F34" s="41"/>
      <c r="G34" s="41"/>
      <c r="H34" s="41"/>
      <c r="I34" s="60" t="s">
        <v>30</v>
      </c>
      <c r="J34" s="60"/>
      <c r="K34" s="60"/>
      <c r="L34" s="60"/>
      <c r="M34" s="60"/>
      <c r="N34" s="60"/>
      <c r="O34" s="60"/>
      <c r="P34" s="60" t="s">
        <v>31</v>
      </c>
      <c r="Q34" s="60"/>
      <c r="R34" s="60"/>
      <c r="S34" s="60"/>
      <c r="T34" s="60"/>
      <c r="U34" s="64"/>
    </row>
    <row r="35" spans="3:24" ht="17.100000000000001" customHeight="1">
      <c r="D35" s="42" t="s">
        <v>20</v>
      </c>
      <c r="E35" s="43"/>
      <c r="F35" s="43"/>
      <c r="G35" s="43"/>
      <c r="H35" s="43"/>
      <c r="I35" s="53">
        <v>1500</v>
      </c>
      <c r="J35" s="54"/>
      <c r="K35" s="55"/>
      <c r="L35" s="10" t="s">
        <v>33</v>
      </c>
      <c r="M35" s="49">
        <f>SUM(T18+T26)</f>
        <v>0</v>
      </c>
      <c r="N35" s="49"/>
      <c r="O35" s="49"/>
      <c r="P35" s="65">
        <f>I35*M35</f>
        <v>0</v>
      </c>
      <c r="Q35" s="65"/>
      <c r="R35" s="65"/>
      <c r="S35" s="65"/>
      <c r="T35" s="65"/>
      <c r="U35" s="66"/>
    </row>
    <row r="36" spans="3:24" ht="17.100000000000001" customHeight="1">
      <c r="D36" s="44" t="s">
        <v>21</v>
      </c>
      <c r="E36" s="45"/>
      <c r="F36" s="45"/>
      <c r="G36" s="45"/>
      <c r="H36" s="45"/>
      <c r="I36" s="56">
        <v>3000</v>
      </c>
      <c r="J36" s="57"/>
      <c r="K36" s="58"/>
      <c r="L36" s="4" t="s">
        <v>33</v>
      </c>
      <c r="M36" s="48">
        <f>T31</f>
        <v>0</v>
      </c>
      <c r="N36" s="48"/>
      <c r="O36" s="48"/>
      <c r="P36" s="67">
        <f>I36*M36</f>
        <v>0</v>
      </c>
      <c r="Q36" s="67"/>
      <c r="R36" s="67"/>
      <c r="S36" s="67"/>
      <c r="T36" s="67"/>
      <c r="U36" s="68"/>
    </row>
    <row r="37" spans="3:24" ht="17.100000000000001" customHeight="1" thickBot="1">
      <c r="D37" s="46" t="s">
        <v>70</v>
      </c>
      <c r="E37" s="47"/>
      <c r="F37" s="47"/>
      <c r="G37" s="47"/>
      <c r="H37" s="47"/>
      <c r="I37" s="61"/>
      <c r="J37" s="62"/>
      <c r="K37" s="62"/>
      <c r="L37" s="62"/>
      <c r="M37" s="62"/>
      <c r="N37" s="62"/>
      <c r="O37" s="63"/>
      <c r="P37" s="69">
        <f>I37</f>
        <v>0</v>
      </c>
      <c r="Q37" s="69"/>
      <c r="R37" s="69"/>
      <c r="S37" s="69"/>
      <c r="T37" s="69"/>
      <c r="U37" s="70"/>
    </row>
    <row r="38" spans="3:24" ht="17.100000000000001" customHeight="1" thickTop="1" thickBot="1">
      <c r="D38" s="122" t="s">
        <v>32</v>
      </c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4"/>
      <c r="P38" s="71">
        <f>SUM(P35:U37)</f>
        <v>0</v>
      </c>
      <c r="Q38" s="71"/>
      <c r="R38" s="71"/>
      <c r="S38" s="71"/>
      <c r="T38" s="71"/>
      <c r="U38" s="72"/>
    </row>
    <row r="39" spans="3:24" ht="9" customHeight="1"/>
    <row r="40" spans="3:24" ht="17.100000000000001" customHeight="1"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</row>
    <row r="41" spans="3:24" ht="24.95" customHeight="1">
      <c r="D41" s="33" t="s">
        <v>34</v>
      </c>
      <c r="E41" s="33"/>
      <c r="F41" s="33"/>
      <c r="G41" s="59"/>
      <c r="H41" s="59"/>
      <c r="I41" s="59"/>
      <c r="J41" s="59"/>
      <c r="K41" s="59"/>
      <c r="L41" s="59"/>
      <c r="M41" s="32"/>
      <c r="N41" s="33" t="s">
        <v>35</v>
      </c>
      <c r="O41" s="33"/>
      <c r="P41" s="33"/>
      <c r="Q41" s="33"/>
      <c r="R41" s="59"/>
      <c r="S41" s="59"/>
      <c r="T41" s="59"/>
      <c r="U41" s="59"/>
      <c r="V41" s="32"/>
      <c r="W41" s="32"/>
      <c r="X41" s="32"/>
    </row>
    <row r="42" spans="3:24" ht="24.95" customHeight="1">
      <c r="D42" s="35" t="s">
        <v>22</v>
      </c>
      <c r="E42" s="35"/>
      <c r="F42" s="35"/>
      <c r="G42" s="35" t="s">
        <v>36</v>
      </c>
      <c r="H42" s="35"/>
      <c r="I42" s="51"/>
      <c r="J42" s="51"/>
      <c r="K42" s="51"/>
      <c r="L42" s="51"/>
      <c r="M42" s="32"/>
      <c r="N42" s="35" t="s">
        <v>37</v>
      </c>
      <c r="O42" s="35"/>
      <c r="P42" s="51"/>
      <c r="Q42" s="51"/>
      <c r="R42" s="51"/>
      <c r="S42" s="51"/>
      <c r="T42" s="51"/>
      <c r="U42" s="51"/>
      <c r="V42" s="32"/>
      <c r="W42" s="32"/>
      <c r="X42" s="32"/>
    </row>
    <row r="43" spans="3:24" ht="24.95" customHeight="1">
      <c r="D43" s="35" t="s">
        <v>38</v>
      </c>
      <c r="E43" s="35"/>
      <c r="F43" s="50" t="s">
        <v>40</v>
      </c>
      <c r="G43" s="50"/>
      <c r="H43" s="51"/>
      <c r="I43" s="51"/>
      <c r="J43" s="34" t="s">
        <v>39</v>
      </c>
      <c r="K43" s="51"/>
      <c r="L43" s="51"/>
      <c r="M43" s="35" t="s">
        <v>41</v>
      </c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</row>
    <row r="44" spans="3:24" ht="24.95" customHeight="1">
      <c r="D44" s="35"/>
      <c r="E44" s="35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</row>
    <row r="45" spans="3:24" ht="24.95" customHeight="1">
      <c r="D45" s="35" t="s">
        <v>42</v>
      </c>
      <c r="E45" s="35"/>
      <c r="F45" s="35"/>
      <c r="G45" s="51"/>
      <c r="H45" s="51"/>
      <c r="I45" s="51"/>
      <c r="J45" s="31" t="s">
        <v>39</v>
      </c>
      <c r="K45" s="51"/>
      <c r="L45" s="51"/>
      <c r="M45" s="51"/>
      <c r="N45" s="31" t="s">
        <v>39</v>
      </c>
      <c r="O45" s="51"/>
      <c r="P45" s="51"/>
      <c r="Q45" s="51"/>
      <c r="R45" s="32"/>
      <c r="S45" s="32"/>
      <c r="T45" s="32"/>
      <c r="U45" s="32"/>
      <c r="V45" s="32"/>
      <c r="W45" s="32"/>
      <c r="X45" s="32"/>
    </row>
  </sheetData>
  <mergeCells count="135">
    <mergeCell ref="T26:W26"/>
    <mergeCell ref="T31:W31"/>
    <mergeCell ref="T30:W30"/>
    <mergeCell ref="R31:S31"/>
    <mergeCell ref="P31:Q31"/>
    <mergeCell ref="N31:O31"/>
    <mergeCell ref="L31:M31"/>
    <mergeCell ref="J31:K31"/>
    <mergeCell ref="H31:I31"/>
    <mergeCell ref="R30:S30"/>
    <mergeCell ref="P30:Q30"/>
    <mergeCell ref="N30:O30"/>
    <mergeCell ref="L30:M30"/>
    <mergeCell ref="J30:K30"/>
    <mergeCell ref="H30:I30"/>
    <mergeCell ref="P29:S29"/>
    <mergeCell ref="J29:O29"/>
    <mergeCell ref="D29:I29"/>
    <mergeCell ref="V23:W23"/>
    <mergeCell ref="D24:I24"/>
    <mergeCell ref="J24:O24"/>
    <mergeCell ref="D25:E25"/>
    <mergeCell ref="F25:G25"/>
    <mergeCell ref="H25:I25"/>
    <mergeCell ref="J25:K25"/>
    <mergeCell ref="L25:M25"/>
    <mergeCell ref="N25:O25"/>
    <mergeCell ref="T25:W25"/>
    <mergeCell ref="D23:E23"/>
    <mergeCell ref="F23:G23"/>
    <mergeCell ref="H23:I23"/>
    <mergeCell ref="J23:K23"/>
    <mergeCell ref="L23:M23"/>
    <mergeCell ref="N23:O23"/>
    <mergeCell ref="P23:Q23"/>
    <mergeCell ref="R23:S23"/>
    <mergeCell ref="T23:U23"/>
    <mergeCell ref="R13:W13"/>
    <mergeCell ref="L13:Q13"/>
    <mergeCell ref="D13:K13"/>
    <mergeCell ref="J15:K15"/>
    <mergeCell ref="J14:K14"/>
    <mergeCell ref="H15:I15"/>
    <mergeCell ref="H14:I14"/>
    <mergeCell ref="F15:G15"/>
    <mergeCell ref="F14:G14"/>
    <mergeCell ref="D15:E15"/>
    <mergeCell ref="D14:E14"/>
    <mergeCell ref="P15:Q15"/>
    <mergeCell ref="P14:Q14"/>
    <mergeCell ref="N15:O15"/>
    <mergeCell ref="N14:O14"/>
    <mergeCell ref="L15:M15"/>
    <mergeCell ref="L14:M14"/>
    <mergeCell ref="R14:S14"/>
    <mergeCell ref="T14:U14"/>
    <mergeCell ref="V14:W14"/>
    <mergeCell ref="H26:I26"/>
    <mergeCell ref="J26:K26"/>
    <mergeCell ref="L26:M26"/>
    <mergeCell ref="N26:O26"/>
    <mergeCell ref="D17:E17"/>
    <mergeCell ref="F17:G17"/>
    <mergeCell ref="H17:I17"/>
    <mergeCell ref="D18:E18"/>
    <mergeCell ref="F18:G18"/>
    <mergeCell ref="H18:I18"/>
    <mergeCell ref="J17:K17"/>
    <mergeCell ref="L17:M17"/>
    <mergeCell ref="N17:O17"/>
    <mergeCell ref="J18:K18"/>
    <mergeCell ref="L18:M18"/>
    <mergeCell ref="N18:O18"/>
    <mergeCell ref="J16:O16"/>
    <mergeCell ref="D16:I16"/>
    <mergeCell ref="D21:K21"/>
    <mergeCell ref="M9:O9"/>
    <mergeCell ref="T9:V9"/>
    <mergeCell ref="F43:G43"/>
    <mergeCell ref="H43:I43"/>
    <mergeCell ref="K43:L43"/>
    <mergeCell ref="F44:X44"/>
    <mergeCell ref="O45:Q45"/>
    <mergeCell ref="K45:M45"/>
    <mergeCell ref="G45:I45"/>
    <mergeCell ref="D38:O38"/>
    <mergeCell ref="I35:K35"/>
    <mergeCell ref="I36:K36"/>
    <mergeCell ref="G41:L41"/>
    <mergeCell ref="R41:U41"/>
    <mergeCell ref="I42:L42"/>
    <mergeCell ref="P42:U42"/>
    <mergeCell ref="I34:O34"/>
    <mergeCell ref="I37:O37"/>
    <mergeCell ref="P34:U34"/>
    <mergeCell ref="P35:U35"/>
    <mergeCell ref="P36:U36"/>
    <mergeCell ref="P37:U37"/>
    <mergeCell ref="P38:U38"/>
    <mergeCell ref="D34:H34"/>
    <mergeCell ref="D35:H35"/>
    <mergeCell ref="D36:H36"/>
    <mergeCell ref="D37:H37"/>
    <mergeCell ref="M36:O36"/>
    <mergeCell ref="M35:O35"/>
    <mergeCell ref="F31:G31"/>
    <mergeCell ref="D31:E31"/>
    <mergeCell ref="F30:G30"/>
    <mergeCell ref="D30:E30"/>
    <mergeCell ref="D26:E26"/>
    <mergeCell ref="F26:G26"/>
    <mergeCell ref="C6:X6"/>
    <mergeCell ref="C7:X7"/>
    <mergeCell ref="R9:S9"/>
    <mergeCell ref="K9:L9"/>
    <mergeCell ref="D9:E9"/>
    <mergeCell ref="F9:H9"/>
    <mergeCell ref="D22:E22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T17:W17"/>
    <mergeCell ref="T18:W18"/>
    <mergeCell ref="L21:Q21"/>
    <mergeCell ref="R21:W21"/>
    <mergeCell ref="R15:S15"/>
    <mergeCell ref="T15:U15"/>
    <mergeCell ref="V15:W15"/>
    <mergeCell ref="R3:S3"/>
  </mergeCells>
  <phoneticPr fontId="3"/>
  <conditionalFormatting sqref="U3 W3 F9:H9 M9:O9 G41:L41 R41:U41 I42:L42 P42:U42 H43:I43 K43:L43 F44:X44 G45:I45 K45:M45 O45:Q45">
    <cfRule type="cellIs" dxfId="0" priority="1" operator="equal">
      <formula>""</formula>
    </cfRule>
  </conditionalFormatting>
  <pageMargins left="0.47244094488188981" right="0.39370078740157483" top="0.35433070866141736" bottom="0.35433070866141736" header="0.31496062992125984" footer="0.31496062992125984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ED50-DBFE-4BD2-9095-C448CD5DBD7C}">
  <dimension ref="C1:Y45"/>
  <sheetViews>
    <sheetView tabSelected="1" topLeftCell="A2" zoomScaleNormal="100" workbookViewId="0">
      <selection activeCell="D34" sqref="D34:J35"/>
    </sheetView>
  </sheetViews>
  <sheetFormatPr defaultColWidth="3.875" defaultRowHeight="17.100000000000001" customHeight="1"/>
  <cols>
    <col min="1" max="16384" width="3.875" style="1"/>
  </cols>
  <sheetData>
    <row r="1" spans="3:24" ht="17.100000000000001" customHeight="1">
      <c r="C1" s="1" t="s">
        <v>66</v>
      </c>
    </row>
    <row r="3" spans="3:24" s="9" customFormat="1" ht="17.100000000000001" customHeight="1">
      <c r="C3" s="37" t="str">
        <f>エントリー集計用紙!C6</f>
        <v>第28回 北海道学生公認記録会</v>
      </c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</row>
    <row r="4" spans="3:24" ht="17.100000000000001" customHeight="1">
      <c r="C4" s="38" t="s">
        <v>44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</row>
    <row r="6" spans="3:24" ht="17.100000000000001" customHeight="1">
      <c r="D6" s="11" t="s">
        <v>45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2"/>
    </row>
    <row r="7" spans="3:24" ht="17.100000000000001" customHeight="1">
      <c r="D7" s="6"/>
      <c r="W7" s="7"/>
    </row>
    <row r="8" spans="3:24" ht="17.100000000000001" customHeight="1">
      <c r="D8" s="6" t="s">
        <v>46</v>
      </c>
      <c r="W8" s="7"/>
    </row>
    <row r="9" spans="3:24" ht="17.100000000000001" customHeight="1">
      <c r="D9" s="6" t="s">
        <v>47</v>
      </c>
      <c r="G9" s="1" t="s">
        <v>72</v>
      </c>
      <c r="W9" s="7"/>
    </row>
    <row r="10" spans="3:24" ht="17.100000000000001" customHeight="1">
      <c r="D10" s="6" t="s">
        <v>48</v>
      </c>
      <c r="G10" s="1" t="s">
        <v>49</v>
      </c>
      <c r="W10" s="7"/>
    </row>
    <row r="11" spans="3:24" ht="17.100000000000001" customHeight="1">
      <c r="D11" s="6"/>
      <c r="G11" s="1" t="s">
        <v>50</v>
      </c>
      <c r="W11" s="7"/>
    </row>
    <row r="12" spans="3:24" ht="17.100000000000001" customHeight="1">
      <c r="D12" s="6"/>
      <c r="G12" s="1" t="s">
        <v>51</v>
      </c>
      <c r="W12" s="7"/>
    </row>
    <row r="13" spans="3:24" ht="17.100000000000001" customHeight="1">
      <c r="D13" s="6"/>
      <c r="O13" s="1" t="s">
        <v>67</v>
      </c>
      <c r="W13" s="7"/>
    </row>
    <row r="14" spans="3:24" ht="17.100000000000001" customHeight="1">
      <c r="D14" s="6" t="s">
        <v>52</v>
      </c>
      <c r="G14" s="15" t="s">
        <v>71</v>
      </c>
      <c r="W14" s="7"/>
    </row>
    <row r="15" spans="3:24" ht="17.100000000000001" customHeight="1">
      <c r="D15" s="6"/>
      <c r="W15" s="7"/>
    </row>
    <row r="16" spans="3:24" ht="17.100000000000001" customHeight="1">
      <c r="D16" s="6" t="s">
        <v>53</v>
      </c>
      <c r="W16" s="7"/>
    </row>
    <row r="17" spans="3:24" ht="17.100000000000001" customHeight="1">
      <c r="D17" s="6" t="s">
        <v>54</v>
      </c>
      <c r="W17" s="7"/>
    </row>
    <row r="18" spans="3:24" ht="17.100000000000001" customHeight="1">
      <c r="D18" s="6"/>
      <c r="W18" s="7"/>
    </row>
    <row r="19" spans="3:24" ht="17.100000000000001" customHeight="1">
      <c r="D19" s="73" t="s">
        <v>55</v>
      </c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5"/>
    </row>
    <row r="20" spans="3:24" ht="17.100000000000001" customHeight="1">
      <c r="D20" s="73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5"/>
    </row>
    <row r="21" spans="3:24" ht="17.100000000000001" customHeight="1">
      <c r="D21" s="6"/>
      <c r="W21" s="7"/>
    </row>
    <row r="22" spans="3:24" ht="17.100000000000001" customHeight="1">
      <c r="D22" s="1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14"/>
    </row>
    <row r="24" spans="3:24" ht="17.100000000000001" customHeight="1">
      <c r="E24" s="81" t="s">
        <v>19</v>
      </c>
      <c r="F24" s="82"/>
      <c r="G24" s="82"/>
      <c r="H24" s="82"/>
      <c r="I24" s="82"/>
      <c r="J24" s="83" t="s">
        <v>30</v>
      </c>
      <c r="K24" s="83"/>
      <c r="L24" s="83"/>
      <c r="M24" s="83"/>
      <c r="N24" s="83"/>
      <c r="O24" s="83"/>
      <c r="P24" s="83"/>
      <c r="Q24" s="83" t="s">
        <v>31</v>
      </c>
      <c r="R24" s="83"/>
      <c r="S24" s="83"/>
      <c r="T24" s="83"/>
      <c r="U24" s="83"/>
      <c r="V24" s="84"/>
    </row>
    <row r="25" spans="3:24" ht="17.100000000000001" customHeight="1">
      <c r="E25" s="85" t="s">
        <v>20</v>
      </c>
      <c r="F25" s="86"/>
      <c r="G25" s="86"/>
      <c r="H25" s="86"/>
      <c r="I25" s="86"/>
      <c r="J25" s="87">
        <v>1500</v>
      </c>
      <c r="K25" s="87"/>
      <c r="L25" s="87"/>
      <c r="M25" s="17" t="s">
        <v>33</v>
      </c>
      <c r="N25" s="88">
        <f>エントリー集計用紙!M35</f>
        <v>0</v>
      </c>
      <c r="O25" s="88"/>
      <c r="P25" s="88"/>
      <c r="Q25" s="87">
        <f>J25*N25</f>
        <v>0</v>
      </c>
      <c r="R25" s="87"/>
      <c r="S25" s="87"/>
      <c r="T25" s="87"/>
      <c r="U25" s="87"/>
      <c r="V25" s="89"/>
    </row>
    <row r="26" spans="3:24" ht="17.100000000000001" customHeight="1">
      <c r="E26" s="90" t="s">
        <v>21</v>
      </c>
      <c r="F26" s="91"/>
      <c r="G26" s="91"/>
      <c r="H26" s="91"/>
      <c r="I26" s="91"/>
      <c r="J26" s="92">
        <v>3000</v>
      </c>
      <c r="K26" s="92"/>
      <c r="L26" s="92"/>
      <c r="M26" s="16" t="s">
        <v>33</v>
      </c>
      <c r="N26" s="93">
        <f>エントリー集計用紙!M36</f>
        <v>0</v>
      </c>
      <c r="O26" s="93"/>
      <c r="P26" s="93"/>
      <c r="Q26" s="92">
        <f>J26*N26</f>
        <v>0</v>
      </c>
      <c r="R26" s="92"/>
      <c r="S26" s="92"/>
      <c r="T26" s="92"/>
      <c r="U26" s="92"/>
      <c r="V26" s="94"/>
    </row>
    <row r="27" spans="3:24" ht="17.100000000000001" customHeight="1" thickBot="1">
      <c r="E27" s="95" t="s">
        <v>70</v>
      </c>
      <c r="F27" s="96"/>
      <c r="G27" s="96"/>
      <c r="H27" s="96"/>
      <c r="I27" s="96"/>
      <c r="J27" s="97"/>
      <c r="K27" s="97"/>
      <c r="L27" s="97"/>
      <c r="M27" s="97"/>
      <c r="N27" s="97"/>
      <c r="O27" s="97"/>
      <c r="P27" s="97"/>
      <c r="Q27" s="98">
        <f>J27</f>
        <v>0</v>
      </c>
      <c r="R27" s="98"/>
      <c r="S27" s="98"/>
      <c r="T27" s="98"/>
      <c r="U27" s="98"/>
      <c r="V27" s="99"/>
    </row>
    <row r="28" spans="3:24" ht="17.100000000000001" customHeight="1" thickTop="1">
      <c r="E28" s="100" t="s">
        <v>32</v>
      </c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2">
        <f>SUM(Q25:V27)</f>
        <v>0</v>
      </c>
      <c r="R28" s="102"/>
      <c r="S28" s="102"/>
      <c r="T28" s="102"/>
      <c r="U28" s="102"/>
      <c r="V28" s="103"/>
    </row>
    <row r="29" spans="3:24" ht="17.100000000000001" customHeight="1" thickBot="1"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</row>
    <row r="31" spans="3:24" ht="17.100000000000001" customHeight="1">
      <c r="D31" s="108" t="s">
        <v>35</v>
      </c>
      <c r="E31" s="108"/>
      <c r="F31" s="108"/>
      <c r="G31" s="108"/>
      <c r="H31" s="109">
        <f>エントリー集計用紙!R41</f>
        <v>0</v>
      </c>
      <c r="I31" s="109"/>
      <c r="J31" s="109"/>
      <c r="K31" s="109"/>
      <c r="X31" s="5" t="s">
        <v>62</v>
      </c>
    </row>
    <row r="32" spans="3:24" ht="8.1" customHeight="1">
      <c r="D32" s="26"/>
      <c r="E32" s="26"/>
      <c r="F32" s="26"/>
      <c r="G32" s="26"/>
      <c r="H32" s="26"/>
      <c r="I32" s="26"/>
      <c r="J32" s="26"/>
      <c r="K32" s="26"/>
      <c r="X32" s="5"/>
    </row>
    <row r="33" spans="3:25" s="28" customFormat="1" ht="24" customHeight="1">
      <c r="C33" s="106" t="s">
        <v>60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</row>
    <row r="34" spans="3:25" ht="17.100000000000001" customHeight="1">
      <c r="D34" s="76">
        <f>エントリー集計用紙!G41</f>
        <v>0</v>
      </c>
      <c r="E34" s="76"/>
      <c r="F34" s="76"/>
      <c r="G34" s="76"/>
      <c r="H34" s="76"/>
      <c r="I34" s="76"/>
      <c r="J34" s="76"/>
    </row>
    <row r="35" spans="3:25" ht="17.100000000000001" customHeight="1" thickBot="1">
      <c r="D35" s="77"/>
      <c r="E35" s="77"/>
      <c r="F35" s="77"/>
      <c r="G35" s="77"/>
      <c r="H35" s="77"/>
      <c r="I35" s="77"/>
      <c r="J35" s="77"/>
      <c r="K35" s="30" t="s">
        <v>59</v>
      </c>
      <c r="L35" s="2"/>
      <c r="P35" s="18"/>
      <c r="Q35" s="18"/>
      <c r="R35" s="18"/>
      <c r="S35" s="18"/>
      <c r="T35" s="18"/>
      <c r="U35" s="18"/>
      <c r="Y35" s="26" t="s">
        <v>68</v>
      </c>
    </row>
    <row r="36" spans="3:25" ht="14.1" customHeight="1">
      <c r="I36" s="18"/>
      <c r="J36" s="18"/>
      <c r="K36" s="18"/>
      <c r="L36" s="2"/>
      <c r="P36" s="18"/>
      <c r="Q36" s="18"/>
      <c r="R36" s="18"/>
      <c r="S36" s="18"/>
      <c r="T36" s="18"/>
      <c r="U36" s="18"/>
    </row>
    <row r="37" spans="3:25" ht="20.100000000000001" customHeight="1">
      <c r="C37" s="27"/>
      <c r="D37" s="27"/>
      <c r="E37" s="27"/>
      <c r="F37" s="27"/>
      <c r="G37" s="27"/>
      <c r="H37" s="27"/>
      <c r="I37" s="27"/>
      <c r="J37" s="107" t="s">
        <v>61</v>
      </c>
      <c r="K37" s="107"/>
      <c r="L37" s="107"/>
      <c r="M37" s="107"/>
      <c r="N37" s="107"/>
      <c r="O37" s="107"/>
      <c r="P37" s="107"/>
      <c r="Q37" s="107"/>
      <c r="R37" s="27"/>
      <c r="S37" s="27"/>
      <c r="T37" s="27"/>
      <c r="U37" s="27"/>
      <c r="V37" s="27"/>
      <c r="W37" s="27"/>
      <c r="X37" s="27"/>
    </row>
    <row r="38" spans="3:25" ht="14.1" customHeight="1">
      <c r="P38" s="19"/>
      <c r="Q38" s="19"/>
      <c r="R38" s="19"/>
      <c r="S38" s="19"/>
      <c r="T38" s="19"/>
      <c r="U38" s="19"/>
    </row>
    <row r="39" spans="3:25" ht="17.100000000000001" customHeight="1">
      <c r="D39" s="80" t="s">
        <v>73</v>
      </c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</row>
    <row r="40" spans="3:25" ht="17.100000000000001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5"/>
      <c r="W40" s="24"/>
    </row>
    <row r="41" spans="3:25" ht="17.100000000000001" customHeight="1" thickBot="1">
      <c r="G41" s="78" t="s">
        <v>58</v>
      </c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</row>
    <row r="42" spans="3:25" ht="17.100000000000001" customHeight="1">
      <c r="U42" s="104" t="s">
        <v>56</v>
      </c>
      <c r="V42" s="105"/>
    </row>
    <row r="43" spans="3:25" ht="17.100000000000001" customHeight="1">
      <c r="J43" s="2"/>
      <c r="U43" s="20"/>
      <c r="V43" s="21"/>
    </row>
    <row r="44" spans="3:25" ht="17.100000000000001" customHeight="1">
      <c r="G44" s="78" t="s">
        <v>57</v>
      </c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9"/>
      <c r="U44" s="20"/>
      <c r="V44" s="21"/>
    </row>
    <row r="45" spans="3:25" ht="17.100000000000001" customHeight="1" thickBot="1">
      <c r="J45" s="2"/>
      <c r="N45" s="2"/>
      <c r="U45" s="22"/>
      <c r="V45" s="23"/>
    </row>
  </sheetData>
  <mergeCells count="28">
    <mergeCell ref="E28:P28"/>
    <mergeCell ref="Q28:V28"/>
    <mergeCell ref="U42:V42"/>
    <mergeCell ref="C33:X33"/>
    <mergeCell ref="J37:Q37"/>
    <mergeCell ref="D31:G31"/>
    <mergeCell ref="H31:K31"/>
    <mergeCell ref="N26:P26"/>
    <mergeCell ref="Q26:V26"/>
    <mergeCell ref="E27:I27"/>
    <mergeCell ref="J27:P27"/>
    <mergeCell ref="Q27:V27"/>
    <mergeCell ref="D19:W20"/>
    <mergeCell ref="C3:X3"/>
    <mergeCell ref="C4:X4"/>
    <mergeCell ref="D34:J35"/>
    <mergeCell ref="G44:T44"/>
    <mergeCell ref="G41:T41"/>
    <mergeCell ref="D39:W39"/>
    <mergeCell ref="E24:I24"/>
    <mergeCell ref="J24:P24"/>
    <mergeCell ref="Q24:V24"/>
    <mergeCell ref="E25:I25"/>
    <mergeCell ref="J25:L25"/>
    <mergeCell ref="N25:P25"/>
    <mergeCell ref="Q25:V25"/>
    <mergeCell ref="E26:I26"/>
    <mergeCell ref="J26:L26"/>
  </mergeCells>
  <phoneticPr fontId="3"/>
  <pageMargins left="0.47244094488188981" right="0.39370078740157483" top="0.35433070866141736" bottom="0.35433070866141736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エントリー集計用紙</vt:lpstr>
      <vt:lpstr>振込明細書貼付用紙</vt:lpstr>
      <vt:lpstr>エントリー集計用紙!Print_Area</vt:lpstr>
      <vt:lpstr>振込明細書貼付用紙!Print_Area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</dc:creator>
  <cp:lastModifiedBy>澁谷　光祐</cp:lastModifiedBy>
  <cp:lastPrinted>2025-09-14T05:35:09Z</cp:lastPrinted>
  <dcterms:created xsi:type="dcterms:W3CDTF">2015-06-05T18:19:34Z</dcterms:created>
  <dcterms:modified xsi:type="dcterms:W3CDTF">2025-09-14T05:39:44Z</dcterms:modified>
</cp:coreProperties>
</file>